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730" windowHeight="11700" activeTab="1"/>
  </bookViews>
  <sheets>
    <sheet name="кол-во" sheetId="1" r:id="rId1"/>
    <sheet name="районы" sheetId="2" r:id="rId2"/>
  </sheets>
  <definedNames/>
  <calcPr fullCalcOnLoad="1"/>
</workbook>
</file>

<file path=xl/sharedStrings.xml><?xml version="1.0" encoding="utf-8"?>
<sst xmlns="http://schemas.openxmlformats.org/spreadsheetml/2006/main" count="98" uniqueCount="51">
  <si>
    <t>Географические районы походов</t>
  </si>
  <si>
    <t>I</t>
  </si>
  <si>
    <t>II</t>
  </si>
  <si>
    <t>III</t>
  </si>
  <si>
    <t>IV</t>
  </si>
  <si>
    <t>пох</t>
  </si>
  <si>
    <t>чел.</t>
  </si>
  <si>
    <t>пох.</t>
  </si>
  <si>
    <t>Количество по категориям сложности</t>
  </si>
  <si>
    <t>Количество всех категорий</t>
  </si>
  <si>
    <t>человек</t>
  </si>
  <si>
    <t xml:space="preserve">походов </t>
  </si>
  <si>
    <t>лыжный</t>
  </si>
  <si>
    <t>горный</t>
  </si>
  <si>
    <t>водный</t>
  </si>
  <si>
    <t>вело</t>
  </si>
  <si>
    <t>спелео</t>
  </si>
  <si>
    <t>чел</t>
  </si>
  <si>
    <t>В том числе по видам туризма</t>
  </si>
  <si>
    <t>Вид туризма</t>
  </si>
  <si>
    <t>Пешеходный</t>
  </si>
  <si>
    <t>Лыжный</t>
  </si>
  <si>
    <t>Горный</t>
  </si>
  <si>
    <t>Водный</t>
  </si>
  <si>
    <t>Велосипедный</t>
  </si>
  <si>
    <t>Спелео</t>
  </si>
  <si>
    <t>Дополнительные сведения</t>
  </si>
  <si>
    <t>Парусный</t>
  </si>
  <si>
    <t xml:space="preserve">Приложение 2. Туристкие районы, в которых проводились походы </t>
  </si>
  <si>
    <t>кол-во</t>
  </si>
  <si>
    <t>Кол-во всех категорий</t>
  </si>
  <si>
    <t>пешеходн</t>
  </si>
  <si>
    <t xml:space="preserve">походы степенные, экспедиции, УТС, слеты  </t>
  </si>
  <si>
    <t>экспедиции</t>
  </si>
  <si>
    <t>слеты</t>
  </si>
  <si>
    <t>Приложение 1. Количество зачтенных походов, экспедиций, сборов, слетов и пр.</t>
  </si>
  <si>
    <t>Статистический отчет МКК ГБУ ДО ДДЮТ Выборгского района Санкт-Петербурга за 2019 год</t>
  </si>
  <si>
    <t>Прибайкалье</t>
  </si>
  <si>
    <t>Западный Кавказ (Сочи)</t>
  </si>
  <si>
    <t>Кольский полуостров (Хибины)</t>
  </si>
  <si>
    <t>Ленинградская область</t>
  </si>
  <si>
    <t>Новгородская область</t>
  </si>
  <si>
    <t>Московская область</t>
  </si>
  <si>
    <t>Владимирская область</t>
  </si>
  <si>
    <t>Предеседатель МКК   ______________ О.А. Петров</t>
  </si>
  <si>
    <t>Секретарь МКК           ______________ Е.К. Валяева</t>
  </si>
  <si>
    <t>некатегор. походы</t>
  </si>
  <si>
    <t>семинары</t>
  </si>
  <si>
    <t>ИТОГО</t>
  </si>
  <si>
    <t>УТС, соревнования</t>
  </si>
  <si>
    <t>Нижегородская область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</si>
</sst>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wrapText="1"/>
    </xf>
    <xf numFmtId="0" fontId="0" fillId="0" borderId="45" xfId="0" applyNumberForma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0" fillId="0" borderId="45" xfId="0" applyNumberFormat="1" applyBorder="1" applyAlignment="1">
      <alignment horizontal="center" wrapText="1"/>
    </xf>
    <xf numFmtId="0" fontId="0" fillId="0" borderId="46" xfId="0" applyNumberFormat="1" applyBorder="1" applyAlignment="1">
      <alignment horizontal="center" wrapText="1"/>
    </xf>
    <xf numFmtId="0" fontId="0" fillId="0" borderId="47" xfId="0" applyNumberForma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" width="15.375" style="1" customWidth="1"/>
    <col min="2" max="9" width="4.875" style="1" customWidth="1"/>
    <col min="10" max="11" width="7.75390625" style="1" customWidth="1"/>
    <col min="12" max="23" width="7.25390625" style="1" customWidth="1"/>
    <col min="24" max="16384" width="9.125" style="1" customWidth="1"/>
  </cols>
  <sheetData>
    <row r="1" spans="1:23" ht="22.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20:24" ht="12.75">
      <c r="T2" s="2"/>
      <c r="U2" s="2"/>
      <c r="V2" s="2"/>
      <c r="X2" s="2"/>
    </row>
    <row r="3" spans="1:23" ht="15.75" customHeight="1">
      <c r="A3" s="48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ht="12.75" customHeight="1" thickBot="1"/>
    <row r="5" spans="1:23" ht="18" customHeight="1" thickBot="1">
      <c r="A5" s="72" t="s">
        <v>19</v>
      </c>
      <c r="B5" s="72" t="s">
        <v>8</v>
      </c>
      <c r="C5" s="72"/>
      <c r="D5" s="72"/>
      <c r="E5" s="72"/>
      <c r="F5" s="72"/>
      <c r="G5" s="72"/>
      <c r="H5" s="72"/>
      <c r="I5" s="72"/>
      <c r="J5" s="72" t="s">
        <v>9</v>
      </c>
      <c r="K5" s="72"/>
      <c r="L5" s="72" t="s">
        <v>26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ht="30" customHeight="1" thickBot="1">
      <c r="A6" s="72"/>
      <c r="B6" s="73" t="s">
        <v>1</v>
      </c>
      <c r="C6" s="73"/>
      <c r="D6" s="73" t="s">
        <v>2</v>
      </c>
      <c r="E6" s="73"/>
      <c r="F6" s="73" t="s">
        <v>3</v>
      </c>
      <c r="G6" s="73"/>
      <c r="H6" s="73" t="s">
        <v>4</v>
      </c>
      <c r="I6" s="73"/>
      <c r="J6" s="72"/>
      <c r="K6" s="72"/>
      <c r="L6" s="73" t="s">
        <v>46</v>
      </c>
      <c r="M6" s="73"/>
      <c r="N6" s="73" t="s">
        <v>33</v>
      </c>
      <c r="O6" s="73"/>
      <c r="P6" s="73" t="s">
        <v>34</v>
      </c>
      <c r="Q6" s="73"/>
      <c r="R6" s="73" t="s">
        <v>49</v>
      </c>
      <c r="S6" s="73"/>
      <c r="T6" s="73" t="s">
        <v>47</v>
      </c>
      <c r="U6" s="73"/>
      <c r="V6" s="76" t="s">
        <v>48</v>
      </c>
      <c r="W6" s="77"/>
    </row>
    <row r="7" spans="1:23" ht="23.25" customHeight="1" thickBot="1">
      <c r="A7" s="72"/>
      <c r="B7" s="74" t="s">
        <v>7</v>
      </c>
      <c r="C7" s="74" t="s">
        <v>6</v>
      </c>
      <c r="D7" s="74" t="s">
        <v>7</v>
      </c>
      <c r="E7" s="74" t="s">
        <v>6</v>
      </c>
      <c r="F7" s="74" t="s">
        <v>7</v>
      </c>
      <c r="G7" s="74" t="s">
        <v>6</v>
      </c>
      <c r="H7" s="74" t="s">
        <v>7</v>
      </c>
      <c r="I7" s="74" t="s">
        <v>6</v>
      </c>
      <c r="J7" s="74" t="s">
        <v>11</v>
      </c>
      <c r="K7" s="74" t="s">
        <v>10</v>
      </c>
      <c r="L7" s="75" t="s">
        <v>29</v>
      </c>
      <c r="M7" s="75" t="s">
        <v>6</v>
      </c>
      <c r="N7" s="75" t="s">
        <v>29</v>
      </c>
      <c r="O7" s="75" t="s">
        <v>6</v>
      </c>
      <c r="P7" s="75" t="s">
        <v>29</v>
      </c>
      <c r="Q7" s="75" t="s">
        <v>6</v>
      </c>
      <c r="R7" s="75" t="s">
        <v>29</v>
      </c>
      <c r="S7" s="75" t="s">
        <v>6</v>
      </c>
      <c r="T7" s="75" t="s">
        <v>29</v>
      </c>
      <c r="U7" s="74" t="s">
        <v>6</v>
      </c>
      <c r="V7" s="74" t="s">
        <v>29</v>
      </c>
      <c r="W7" s="75" t="s">
        <v>6</v>
      </c>
    </row>
    <row r="8" spans="1:23" ht="24.75" customHeight="1">
      <c r="A8" s="3" t="s">
        <v>20</v>
      </c>
      <c r="B8" s="6">
        <v>3</v>
      </c>
      <c r="C8" s="7">
        <v>53</v>
      </c>
      <c r="D8" s="8"/>
      <c r="E8" s="7"/>
      <c r="F8" s="8"/>
      <c r="G8" s="7"/>
      <c r="H8" s="7"/>
      <c r="I8" s="9"/>
      <c r="J8" s="10">
        <f>B8+D8+F8+H8</f>
        <v>3</v>
      </c>
      <c r="K8" s="9">
        <f>C8+E8+G8+I8</f>
        <v>53</v>
      </c>
      <c r="L8" s="6">
        <v>1</v>
      </c>
      <c r="M8" s="7">
        <v>12</v>
      </c>
      <c r="N8" s="7">
        <v>3</v>
      </c>
      <c r="O8" s="7">
        <v>41</v>
      </c>
      <c r="P8" s="11">
        <v>1</v>
      </c>
      <c r="Q8" s="11">
        <v>110</v>
      </c>
      <c r="R8" s="8">
        <v>15</v>
      </c>
      <c r="S8" s="7">
        <v>230</v>
      </c>
      <c r="T8" s="7">
        <v>1</v>
      </c>
      <c r="U8" s="8">
        <v>18</v>
      </c>
      <c r="V8" s="78">
        <f>L8+N8+P8+R8+T8</f>
        <v>21</v>
      </c>
      <c r="W8" s="79">
        <f>M8+O8+Q8+S8+U8</f>
        <v>411</v>
      </c>
    </row>
    <row r="9" spans="1:23" ht="24.75" customHeight="1">
      <c r="A9" s="4" t="s">
        <v>21</v>
      </c>
      <c r="B9" s="12"/>
      <c r="C9" s="13"/>
      <c r="D9" s="14"/>
      <c r="E9" s="13"/>
      <c r="F9" s="14"/>
      <c r="G9" s="13"/>
      <c r="H9" s="13"/>
      <c r="I9" s="15"/>
      <c r="J9" s="16"/>
      <c r="K9" s="15"/>
      <c r="L9" s="12">
        <v>3</v>
      </c>
      <c r="M9" s="13">
        <v>36</v>
      </c>
      <c r="N9" s="13"/>
      <c r="O9" s="13"/>
      <c r="P9" s="13"/>
      <c r="Q9" s="13"/>
      <c r="R9" s="14">
        <v>5</v>
      </c>
      <c r="S9" s="13">
        <v>86</v>
      </c>
      <c r="T9" s="13"/>
      <c r="U9" s="14"/>
      <c r="V9" s="14">
        <f aca="true" t="shared" si="0" ref="V9:V14">L9+N9+P9+R9+T9</f>
        <v>8</v>
      </c>
      <c r="W9" s="15">
        <f aca="true" t="shared" si="1" ref="W9:W14">M9+O9+Q9+S9+U9</f>
        <v>122</v>
      </c>
    </row>
    <row r="10" spans="1:23" ht="24.75" customHeight="1">
      <c r="A10" s="4" t="s">
        <v>22</v>
      </c>
      <c r="B10" s="12"/>
      <c r="C10" s="13"/>
      <c r="D10" s="14"/>
      <c r="E10" s="13"/>
      <c r="F10" s="14"/>
      <c r="G10" s="13"/>
      <c r="H10" s="13"/>
      <c r="I10" s="15"/>
      <c r="J10" s="16"/>
      <c r="K10" s="15"/>
      <c r="L10" s="12"/>
      <c r="M10" s="13"/>
      <c r="N10" s="13"/>
      <c r="O10" s="13"/>
      <c r="P10" s="13"/>
      <c r="Q10" s="13"/>
      <c r="R10" s="14"/>
      <c r="S10" s="13"/>
      <c r="T10" s="13"/>
      <c r="U10" s="14"/>
      <c r="V10" s="14">
        <f t="shared" si="0"/>
        <v>0</v>
      </c>
      <c r="W10" s="15">
        <f t="shared" si="1"/>
        <v>0</v>
      </c>
    </row>
    <row r="11" spans="1:23" ht="24.75" customHeight="1">
      <c r="A11" s="4" t="s">
        <v>23</v>
      </c>
      <c r="B11" s="12"/>
      <c r="C11" s="13"/>
      <c r="D11" s="14"/>
      <c r="E11" s="13"/>
      <c r="F11" s="14"/>
      <c r="G11" s="13"/>
      <c r="H11" s="13"/>
      <c r="I11" s="15"/>
      <c r="J11" s="16"/>
      <c r="K11" s="15"/>
      <c r="L11" s="12">
        <v>2</v>
      </c>
      <c r="M11" s="13">
        <v>26</v>
      </c>
      <c r="N11" s="13"/>
      <c r="O11" s="13"/>
      <c r="P11" s="13"/>
      <c r="Q11" s="13"/>
      <c r="R11" s="14">
        <v>2</v>
      </c>
      <c r="S11" s="13">
        <v>24</v>
      </c>
      <c r="T11" s="13"/>
      <c r="U11" s="14"/>
      <c r="V11" s="14">
        <f t="shared" si="0"/>
        <v>4</v>
      </c>
      <c r="W11" s="15">
        <f t="shared" si="1"/>
        <v>50</v>
      </c>
    </row>
    <row r="12" spans="1:23" ht="24.75" customHeight="1">
      <c r="A12" s="4" t="s">
        <v>24</v>
      </c>
      <c r="B12" s="12"/>
      <c r="C12" s="13"/>
      <c r="D12" s="14"/>
      <c r="E12" s="13"/>
      <c r="F12" s="14"/>
      <c r="G12" s="13"/>
      <c r="H12" s="13"/>
      <c r="I12" s="15"/>
      <c r="J12" s="16"/>
      <c r="K12" s="15"/>
      <c r="L12" s="12"/>
      <c r="M12" s="13"/>
      <c r="N12" s="13"/>
      <c r="O12" s="13"/>
      <c r="P12" s="7"/>
      <c r="Q12" s="7"/>
      <c r="R12" s="14"/>
      <c r="S12" s="13"/>
      <c r="T12" s="13"/>
      <c r="U12" s="14"/>
      <c r="V12" s="14">
        <f t="shared" si="0"/>
        <v>0</v>
      </c>
      <c r="W12" s="15">
        <f t="shared" si="1"/>
        <v>0</v>
      </c>
    </row>
    <row r="13" spans="1:23" ht="24.75" customHeight="1">
      <c r="A13" s="4" t="s">
        <v>25</v>
      </c>
      <c r="B13" s="12"/>
      <c r="C13" s="13"/>
      <c r="D13" s="14"/>
      <c r="E13" s="13"/>
      <c r="F13" s="14"/>
      <c r="G13" s="13"/>
      <c r="H13" s="13"/>
      <c r="I13" s="15"/>
      <c r="J13" s="16"/>
      <c r="K13" s="15"/>
      <c r="L13" s="12"/>
      <c r="M13" s="13"/>
      <c r="N13" s="13"/>
      <c r="O13" s="13"/>
      <c r="P13" s="13"/>
      <c r="Q13" s="13"/>
      <c r="R13" s="14"/>
      <c r="S13" s="13"/>
      <c r="T13" s="13"/>
      <c r="U13" s="14"/>
      <c r="V13" s="14">
        <f t="shared" si="0"/>
        <v>0</v>
      </c>
      <c r="W13" s="15">
        <f t="shared" si="1"/>
        <v>0</v>
      </c>
    </row>
    <row r="14" spans="1:25" ht="24.75" customHeight="1" thickBot="1">
      <c r="A14" s="5" t="s">
        <v>27</v>
      </c>
      <c r="B14" s="17"/>
      <c r="C14" s="18"/>
      <c r="D14" s="19"/>
      <c r="E14" s="18"/>
      <c r="F14" s="19"/>
      <c r="G14" s="18"/>
      <c r="H14" s="18"/>
      <c r="I14" s="20"/>
      <c r="J14" s="21"/>
      <c r="K14" s="20"/>
      <c r="L14" s="17"/>
      <c r="M14" s="18"/>
      <c r="N14" s="18"/>
      <c r="O14" s="18"/>
      <c r="P14" s="18"/>
      <c r="Q14" s="18"/>
      <c r="R14" s="19"/>
      <c r="S14" s="18"/>
      <c r="T14" s="18"/>
      <c r="U14" s="19"/>
      <c r="V14" s="19">
        <f t="shared" si="0"/>
        <v>0</v>
      </c>
      <c r="W14" s="20">
        <f t="shared" si="1"/>
        <v>0</v>
      </c>
      <c r="Y14" s="2"/>
    </row>
    <row r="15" spans="12:24" ht="27" customHeight="1">
      <c r="L15" s="1">
        <f>SUM(L8:L14)</f>
        <v>6</v>
      </c>
      <c r="M15" s="1">
        <f>SUM(M8:M14)</f>
        <v>74</v>
      </c>
      <c r="V15" s="1">
        <f>SUM(V8:V14)</f>
        <v>33</v>
      </c>
      <c r="W15" s="1">
        <f>SUM(W8:W14)</f>
        <v>583</v>
      </c>
      <c r="X15" s="1">
        <f>C8+W15</f>
        <v>636</v>
      </c>
    </row>
    <row r="16" spans="1:24" ht="48.75" customHeight="1">
      <c r="A16" s="50" t="s">
        <v>44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X16" s="1">
        <f>X15-U8</f>
        <v>618</v>
      </c>
    </row>
    <row r="17" ht="12.75">
      <c r="Y17" s="2"/>
    </row>
    <row r="18" spans="1:11" ht="18.75" customHeight="1">
      <c r="A18" s="50" t="s">
        <v>45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</sheetData>
  <sheetProtection/>
  <mergeCells count="18">
    <mergeCell ref="V6:W6"/>
    <mergeCell ref="A16:K16"/>
    <mergeCell ref="A18:K18"/>
    <mergeCell ref="L6:M6"/>
    <mergeCell ref="N6:O6"/>
    <mergeCell ref="P6:Q6"/>
    <mergeCell ref="R6:S6"/>
    <mergeCell ref="T6:U6"/>
    <mergeCell ref="A1:W1"/>
    <mergeCell ref="A5:A7"/>
    <mergeCell ref="B5:I5"/>
    <mergeCell ref="J5:K6"/>
    <mergeCell ref="L5:W5"/>
    <mergeCell ref="B6:C6"/>
    <mergeCell ref="D6:E6"/>
    <mergeCell ref="F6:G6"/>
    <mergeCell ref="H6:I6"/>
    <mergeCell ref="A3:W3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A4">
      <selection activeCell="AA23" sqref="AA23"/>
    </sheetView>
  </sheetViews>
  <sheetFormatPr defaultColWidth="9.00390625" defaultRowHeight="12.75"/>
  <cols>
    <col min="1" max="1" width="21.875" style="1" customWidth="1"/>
    <col min="2" max="9" width="4.625" style="1" customWidth="1"/>
    <col min="10" max="10" width="7.375" style="1" customWidth="1"/>
    <col min="11" max="11" width="8.75390625" style="1" customWidth="1"/>
    <col min="12" max="23" width="4.75390625" style="1" customWidth="1"/>
    <col min="24" max="25" width="8.75390625" style="1" customWidth="1"/>
    <col min="26" max="16384" width="9.125" style="1" customWidth="1"/>
  </cols>
  <sheetData>
    <row r="1" spans="1:25" ht="22.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55"/>
    </row>
    <row r="3" spans="1:25" ht="15.75" customHeight="1">
      <c r="A3" s="48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ht="13.5" thickBot="1"/>
    <row r="5" spans="1:25" ht="19.5" customHeight="1" thickBot="1">
      <c r="A5" s="69" t="s">
        <v>0</v>
      </c>
      <c r="B5" s="57" t="s">
        <v>8</v>
      </c>
      <c r="C5" s="58"/>
      <c r="D5" s="58"/>
      <c r="E5" s="58"/>
      <c r="F5" s="58"/>
      <c r="G5" s="58"/>
      <c r="H5" s="58"/>
      <c r="I5" s="59"/>
      <c r="J5" s="61" t="s">
        <v>30</v>
      </c>
      <c r="K5" s="62"/>
      <c r="L5" s="60" t="s">
        <v>18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51" t="s">
        <v>32</v>
      </c>
      <c r="Y5" s="52"/>
    </row>
    <row r="6" spans="1:25" ht="15" customHeight="1" thickBot="1">
      <c r="A6" s="70"/>
      <c r="B6" s="68" t="s">
        <v>1</v>
      </c>
      <c r="C6" s="66"/>
      <c r="D6" s="66" t="s">
        <v>2</v>
      </c>
      <c r="E6" s="66"/>
      <c r="F6" s="66" t="s">
        <v>3</v>
      </c>
      <c r="G6" s="66"/>
      <c r="H6" s="66" t="s">
        <v>4</v>
      </c>
      <c r="I6" s="67"/>
      <c r="J6" s="63"/>
      <c r="K6" s="64"/>
      <c r="L6" s="65" t="s">
        <v>31</v>
      </c>
      <c r="M6" s="66"/>
      <c r="N6" s="66" t="s">
        <v>12</v>
      </c>
      <c r="O6" s="66"/>
      <c r="P6" s="66" t="s">
        <v>13</v>
      </c>
      <c r="Q6" s="66"/>
      <c r="R6" s="66" t="s">
        <v>14</v>
      </c>
      <c r="S6" s="66"/>
      <c r="T6" s="66" t="s">
        <v>15</v>
      </c>
      <c r="U6" s="66"/>
      <c r="V6" s="66" t="s">
        <v>16</v>
      </c>
      <c r="W6" s="67"/>
      <c r="X6" s="53"/>
      <c r="Y6" s="54"/>
    </row>
    <row r="7" spans="1:25" ht="18" customHeight="1" thickBot="1">
      <c r="A7" s="71"/>
      <c r="B7" s="22" t="s">
        <v>5</v>
      </c>
      <c r="C7" s="23" t="s">
        <v>17</v>
      </c>
      <c r="D7" s="23" t="s">
        <v>5</v>
      </c>
      <c r="E7" s="23" t="s">
        <v>17</v>
      </c>
      <c r="F7" s="23" t="s">
        <v>5</v>
      </c>
      <c r="G7" s="23" t="s">
        <v>17</v>
      </c>
      <c r="H7" s="23" t="s">
        <v>5</v>
      </c>
      <c r="I7" s="24" t="s">
        <v>17</v>
      </c>
      <c r="J7" s="45" t="s">
        <v>11</v>
      </c>
      <c r="K7" s="46" t="s">
        <v>10</v>
      </c>
      <c r="L7" s="25" t="s">
        <v>5</v>
      </c>
      <c r="M7" s="26" t="s">
        <v>17</v>
      </c>
      <c r="N7" s="26" t="s">
        <v>5</v>
      </c>
      <c r="O7" s="26" t="s">
        <v>17</v>
      </c>
      <c r="P7" s="26" t="s">
        <v>5</v>
      </c>
      <c r="Q7" s="26" t="s">
        <v>17</v>
      </c>
      <c r="R7" s="26" t="s">
        <v>5</v>
      </c>
      <c r="S7" s="26" t="s">
        <v>17</v>
      </c>
      <c r="T7" s="26" t="s">
        <v>5</v>
      </c>
      <c r="U7" s="26" t="s">
        <v>17</v>
      </c>
      <c r="V7" s="26" t="s">
        <v>5</v>
      </c>
      <c r="W7" s="27" t="s">
        <v>17</v>
      </c>
      <c r="X7" s="28" t="s">
        <v>29</v>
      </c>
      <c r="Y7" s="29" t="s">
        <v>17</v>
      </c>
    </row>
    <row r="8" spans="1:25" ht="25.5">
      <c r="A8" s="30" t="s">
        <v>39</v>
      </c>
      <c r="B8" s="31">
        <v>1</v>
      </c>
      <c r="C8" s="32">
        <v>17</v>
      </c>
      <c r="D8" s="32"/>
      <c r="E8" s="32"/>
      <c r="F8" s="32"/>
      <c r="G8" s="32"/>
      <c r="H8" s="32"/>
      <c r="I8" s="33"/>
      <c r="J8" s="31"/>
      <c r="K8" s="33"/>
      <c r="L8" s="34">
        <v>1</v>
      </c>
      <c r="M8" s="32">
        <v>17</v>
      </c>
      <c r="N8" s="32"/>
      <c r="O8" s="32"/>
      <c r="P8" s="32"/>
      <c r="Q8" s="32"/>
      <c r="R8" s="32"/>
      <c r="S8" s="32"/>
      <c r="T8" s="32"/>
      <c r="U8" s="32"/>
      <c r="V8" s="32"/>
      <c r="W8" s="33"/>
      <c r="X8" s="34">
        <v>3</v>
      </c>
      <c r="Y8" s="33">
        <v>36</v>
      </c>
    </row>
    <row r="9" spans="1:25" ht="28.5" customHeight="1">
      <c r="A9" s="35" t="s">
        <v>38</v>
      </c>
      <c r="B9" s="36">
        <v>1</v>
      </c>
      <c r="C9" s="37">
        <v>21</v>
      </c>
      <c r="D9" s="37"/>
      <c r="E9" s="37"/>
      <c r="F9" s="37"/>
      <c r="G9" s="37"/>
      <c r="H9" s="37"/>
      <c r="I9" s="38"/>
      <c r="J9" s="36"/>
      <c r="K9" s="38"/>
      <c r="L9" s="39">
        <v>1</v>
      </c>
      <c r="M9" s="37">
        <v>21</v>
      </c>
      <c r="N9" s="37"/>
      <c r="O9" s="37"/>
      <c r="P9" s="37"/>
      <c r="Q9" s="37"/>
      <c r="R9" s="37"/>
      <c r="S9" s="37"/>
      <c r="T9" s="37"/>
      <c r="U9" s="37"/>
      <c r="V9" s="37"/>
      <c r="W9" s="38"/>
      <c r="X9" s="39"/>
      <c r="Y9" s="38"/>
    </row>
    <row r="10" spans="1:25" ht="21.75" customHeight="1">
      <c r="A10" s="35" t="s">
        <v>37</v>
      </c>
      <c r="B10" s="36">
        <v>1</v>
      </c>
      <c r="C10" s="37">
        <v>15</v>
      </c>
      <c r="D10" s="37"/>
      <c r="E10" s="37"/>
      <c r="F10" s="37"/>
      <c r="G10" s="37"/>
      <c r="H10" s="37"/>
      <c r="I10" s="38"/>
      <c r="J10" s="36"/>
      <c r="K10" s="38"/>
      <c r="L10" s="39">
        <v>1</v>
      </c>
      <c r="M10" s="37">
        <v>15</v>
      </c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9"/>
      <c r="Y10" s="38"/>
    </row>
    <row r="11" spans="1:25" ht="20.25" customHeight="1">
      <c r="A11" s="35" t="s">
        <v>40</v>
      </c>
      <c r="B11" s="36"/>
      <c r="C11" s="37"/>
      <c r="D11" s="37"/>
      <c r="E11" s="37"/>
      <c r="F11" s="37"/>
      <c r="G11" s="37"/>
      <c r="H11" s="37"/>
      <c r="I11" s="38"/>
      <c r="J11" s="36"/>
      <c r="K11" s="38"/>
      <c r="L11" s="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9">
        <v>23</v>
      </c>
      <c r="Y11" s="38">
        <v>425</v>
      </c>
    </row>
    <row r="12" spans="1:25" ht="21" customHeight="1">
      <c r="A12" s="35" t="s">
        <v>41</v>
      </c>
      <c r="B12" s="36"/>
      <c r="C12" s="37"/>
      <c r="D12" s="37"/>
      <c r="E12" s="37"/>
      <c r="F12" s="37"/>
      <c r="G12" s="37"/>
      <c r="H12" s="37"/>
      <c r="I12" s="38"/>
      <c r="J12" s="36"/>
      <c r="K12" s="38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9">
        <v>1</v>
      </c>
      <c r="Y12" s="38">
        <v>12</v>
      </c>
    </row>
    <row r="13" spans="1:25" ht="21" customHeight="1">
      <c r="A13" s="35" t="s">
        <v>42</v>
      </c>
      <c r="B13" s="36"/>
      <c r="C13" s="37"/>
      <c r="D13" s="37"/>
      <c r="E13" s="37"/>
      <c r="F13" s="37"/>
      <c r="G13" s="37"/>
      <c r="H13" s="37"/>
      <c r="I13" s="38"/>
      <c r="J13" s="36"/>
      <c r="K13" s="38"/>
      <c r="L13" s="39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9">
        <v>4</v>
      </c>
      <c r="Y13" s="38">
        <v>50</v>
      </c>
    </row>
    <row r="14" spans="1:25" ht="20.25" customHeight="1">
      <c r="A14" s="35" t="s">
        <v>50</v>
      </c>
      <c r="B14" s="36"/>
      <c r="C14" s="37"/>
      <c r="D14" s="37"/>
      <c r="E14" s="37"/>
      <c r="F14" s="37"/>
      <c r="G14" s="37"/>
      <c r="H14" s="37"/>
      <c r="I14" s="38"/>
      <c r="J14" s="36"/>
      <c r="K14" s="38"/>
      <c r="L14" s="39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9">
        <v>1</v>
      </c>
      <c r="Y14" s="38">
        <v>26</v>
      </c>
    </row>
    <row r="15" spans="1:25" ht="18.75" customHeight="1" hidden="1">
      <c r="A15" s="35"/>
      <c r="B15" s="36"/>
      <c r="C15" s="37"/>
      <c r="D15" s="37"/>
      <c r="E15" s="37"/>
      <c r="F15" s="37"/>
      <c r="G15" s="37"/>
      <c r="H15" s="37"/>
      <c r="I15" s="38"/>
      <c r="J15" s="36"/>
      <c r="K15" s="38"/>
      <c r="L15" s="39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9"/>
      <c r="Y15" s="38"/>
    </row>
    <row r="16" spans="1:25" ht="18.75" customHeight="1" hidden="1">
      <c r="A16" s="35"/>
      <c r="B16" s="36"/>
      <c r="C16" s="37"/>
      <c r="D16" s="37"/>
      <c r="E16" s="37"/>
      <c r="F16" s="37"/>
      <c r="G16" s="37"/>
      <c r="H16" s="37"/>
      <c r="I16" s="38"/>
      <c r="J16" s="36"/>
      <c r="K16" s="38"/>
      <c r="L16" s="39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9"/>
      <c r="Y16" s="38"/>
    </row>
    <row r="17" spans="1:25" ht="18.75" customHeight="1" hidden="1">
      <c r="A17" s="35"/>
      <c r="B17" s="36"/>
      <c r="C17" s="37"/>
      <c r="D17" s="37"/>
      <c r="E17" s="37"/>
      <c r="F17" s="37"/>
      <c r="G17" s="37"/>
      <c r="H17" s="37"/>
      <c r="I17" s="38"/>
      <c r="J17" s="36"/>
      <c r="K17" s="38"/>
      <c r="L17" s="39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9"/>
      <c r="Y17" s="38"/>
    </row>
    <row r="18" spans="1:25" ht="18.75" customHeight="1" hidden="1">
      <c r="A18" s="35"/>
      <c r="B18" s="36"/>
      <c r="C18" s="37"/>
      <c r="D18" s="37"/>
      <c r="E18" s="37"/>
      <c r="F18" s="37"/>
      <c r="G18" s="37"/>
      <c r="H18" s="37"/>
      <c r="I18" s="38"/>
      <c r="J18" s="36"/>
      <c r="K18" s="38"/>
      <c r="L18" s="39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8"/>
      <c r="X18" s="39"/>
      <c r="Y18" s="38"/>
    </row>
    <row r="19" spans="1:25" ht="18.75" customHeight="1" hidden="1">
      <c r="A19" s="35"/>
      <c r="B19" s="36"/>
      <c r="C19" s="37"/>
      <c r="D19" s="37"/>
      <c r="E19" s="37"/>
      <c r="F19" s="37"/>
      <c r="G19" s="37"/>
      <c r="H19" s="37"/>
      <c r="I19" s="38"/>
      <c r="J19" s="36"/>
      <c r="K19" s="38"/>
      <c r="L19" s="39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8"/>
      <c r="X19" s="39"/>
      <c r="Y19" s="38"/>
    </row>
    <row r="20" spans="1:25" ht="23.25" customHeight="1" thickBot="1">
      <c r="A20" s="40" t="s">
        <v>43</v>
      </c>
      <c r="B20" s="41"/>
      <c r="C20" s="42"/>
      <c r="D20" s="42"/>
      <c r="E20" s="42"/>
      <c r="F20" s="42"/>
      <c r="G20" s="42"/>
      <c r="H20" s="42"/>
      <c r="I20" s="43"/>
      <c r="J20" s="41"/>
      <c r="K20" s="43"/>
      <c r="L20" s="4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44">
        <v>1</v>
      </c>
      <c r="Y20" s="43">
        <v>16</v>
      </c>
    </row>
    <row r="21" spans="2:25" ht="14.25" customHeight="1">
      <c r="B21" s="1">
        <f>SUM(B8:B20)</f>
        <v>3</v>
      </c>
      <c r="C21" s="1">
        <f>SUM(C8:C20)</f>
        <v>53</v>
      </c>
      <c r="X21" s="1">
        <f>SUM(X8:X20)</f>
        <v>33</v>
      </c>
      <c r="Y21" s="1">
        <f>SUM(Y8:Y20)</f>
        <v>565</v>
      </c>
    </row>
    <row r="22" ht="12.75">
      <c r="Y22" s="1">
        <f>Y21+C21</f>
        <v>618</v>
      </c>
    </row>
    <row r="23" spans="1:11" ht="18.75" customHeight="1">
      <c r="A23" s="50" t="s">
        <v>44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5" spans="1:11" ht="18.75" customHeight="1">
      <c r="A25" s="50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</sheetData>
  <sheetProtection/>
  <mergeCells count="19">
    <mergeCell ref="A23:K23"/>
    <mergeCell ref="A25:K25"/>
    <mergeCell ref="R6:S6"/>
    <mergeCell ref="V6:W6"/>
    <mergeCell ref="T6:U6"/>
    <mergeCell ref="D6:E6"/>
    <mergeCell ref="H6:I6"/>
    <mergeCell ref="F6:G6"/>
    <mergeCell ref="B6:C6"/>
    <mergeCell ref="A5:A7"/>
    <mergeCell ref="X5:Y6"/>
    <mergeCell ref="A1:Y1"/>
    <mergeCell ref="A3:Y3"/>
    <mergeCell ref="B5:I5"/>
    <mergeCell ref="L5:W5"/>
    <mergeCell ref="J5:K6"/>
    <mergeCell ref="L6:M6"/>
    <mergeCell ref="N6:O6"/>
    <mergeCell ref="P6:Q6"/>
  </mergeCells>
  <printOptions/>
  <pageMargins left="0.2362204724409449" right="0.2362204724409449" top="0.4330708661417323" bottom="0.5118110236220472" header="0.2362204724409449" footer="0.35433070866141736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Кампутер</dc:creator>
  <cp:keywords/>
  <dc:description/>
  <cp:lastModifiedBy>admin</cp:lastModifiedBy>
  <cp:lastPrinted>2019-12-04T09:58:37Z</cp:lastPrinted>
  <dcterms:created xsi:type="dcterms:W3CDTF">2007-02-13T10:22:56Z</dcterms:created>
  <dcterms:modified xsi:type="dcterms:W3CDTF">2019-12-04T10:02:13Z</dcterms:modified>
  <cp:category/>
  <cp:version/>
  <cp:contentType/>
  <cp:contentStatus/>
</cp:coreProperties>
</file>